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Soovälja MS ja Pihu tee/"/>
    </mc:Choice>
  </mc:AlternateContent>
  <xr:revisionPtr revIDLastSave="4029" documentId="13_ncr:1_{527BB10C-8909-4436-9A7C-A24F53E7C016}" xr6:coauthVersionLast="47" xr6:coauthVersionMax="47" xr10:uidLastSave="{EF7536EA-DAB5-490C-93BF-8E81CAE29B23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1" l="1"/>
  <c r="F78" i="11" l="1"/>
  <c r="F79" i="11"/>
  <c r="F80" i="11"/>
  <c r="F81" i="11"/>
  <c r="F82" i="11"/>
  <c r="F83" i="11"/>
  <c r="F84" i="11"/>
  <c r="F85" i="11"/>
  <c r="F86" i="11"/>
  <c r="F87" i="11"/>
  <c r="F88" i="11"/>
  <c r="F30" i="11" l="1"/>
  <c r="F31" i="11"/>
  <c r="F32" i="11"/>
  <c r="F33" i="11"/>
  <c r="F34" i="11"/>
  <c r="F35" i="11"/>
  <c r="F36" i="11"/>
  <c r="F37" i="11"/>
  <c r="F24" i="11"/>
  <c r="F25" i="11"/>
  <c r="F26" i="11"/>
  <c r="F27" i="11"/>
  <c r="F28" i="11"/>
  <c r="F29" i="11"/>
  <c r="F77" i="11" l="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0" i="11" l="1"/>
  <c r="F49" i="11"/>
  <c r="F48" i="11"/>
  <c r="F46" i="11"/>
  <c r="F45" i="11"/>
  <c r="F43" i="11"/>
  <c r="F42" i="11"/>
  <c r="F41" i="11"/>
  <c r="F40" i="11"/>
  <c r="F39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51" i="11" l="1"/>
  <c r="F91" i="11"/>
  <c r="F90" i="11"/>
  <c r="F89" i="11"/>
  <c r="F94" i="11" l="1"/>
  <c r="F93" i="11"/>
  <c r="F58" i="11"/>
  <c r="F57" i="11"/>
  <c r="F56" i="11"/>
  <c r="F55" i="11"/>
  <c r="F54" i="11"/>
  <c r="F53" i="11"/>
  <c r="F95" i="11" s="1"/>
  <c r="E96" i="11" l="1"/>
</calcChain>
</file>

<file path=xl/sharedStrings.xml><?xml version="1.0" encoding="utf-8"?>
<sst xmlns="http://schemas.openxmlformats.org/spreadsheetml/2006/main" count="190" uniqueCount="117">
  <si>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</si>
  <si>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</si>
  <si>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</si>
  <si>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</si>
  <si>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</si>
  <si>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</si>
  <si>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</si>
  <si>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</si>
  <si>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</si>
  <si>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</si>
  <si>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</si>
  <si>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</si>
  <si>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</si>
  <si>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</si>
  <si>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</si>
  <si>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</si>
  <si>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</si>
  <si>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</si>
  <si>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</si>
  <si>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</si>
  <si>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</si>
  <si>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</si>
  <si>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</si>
  <si>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</si>
  <si>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</si>
  <si>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</si>
  <si>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</si>
  <si>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</si>
  <si>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</si>
  <si>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</si>
  <si>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</si>
  <si>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</si>
  <si>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HK - Hooldatava kuivenduskraavi kaeve</t>
  </si>
  <si>
    <t>Truupide rekonstrueerimine ja ehitamine</t>
  </si>
  <si>
    <t>Di 300mm plasttruubi torustiku, tüüp 30-PT, a. 8m (gofreeritud, Sn8) (tüüpjoonis 1.7 2008a)</t>
  </si>
  <si>
    <t>Kruusast teekatte ehitustööd koos tihendamisega, H=10sm, Purustatud kruus, Positsioon nr. 6 (+materjal ja vedu karjäärist)</t>
  </si>
  <si>
    <t>Kruusast teeelemendide katte ehitamine koos tihendamisega, H=10 sm, Purustatud kruus, Positsioon nr. 6 (+materjal ja vedu karjäärist)</t>
  </si>
  <si>
    <t>Truupide mahamärkimine</t>
  </si>
  <si>
    <t>2 otsakut</t>
  </si>
  <si>
    <t>Tee parameetrite ja -elementide mahamärkimine (telg, servad, kraavide siseservad)</t>
  </si>
  <si>
    <t>Tee rajatiste mahamärkimine</t>
  </si>
  <si>
    <t>RK - Rekonstrueeritava kuivenduskraavi kaeve</t>
  </si>
  <si>
    <t>RT - Rekonstrueeritava teekraavi kaeve</t>
  </si>
  <si>
    <r>
      <t>m</t>
    </r>
    <r>
      <rPr>
        <vertAlign val="superscript"/>
        <sz val="8"/>
        <rFont val="Arial"/>
        <family val="2"/>
        <charset val="186"/>
      </rPr>
      <t>3</t>
    </r>
  </si>
  <si>
    <t>Liiklusmärgi 221 "Anna teed" komplekti paigaldamine koos eelteavitusmärgiga 221+811 (suurusgrupp 2)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</si>
  <si>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</si>
  <si>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</si>
  <si>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>****** Truubi otsakute ehitamisel, nõlvade kindlustamisel jm. kui ei suudeta tagada üleandmisel nõuetekohast haljastust tuleb kasutada</t>
  </si>
  <si>
    <t xml:space="preserve">******* Objektil peab olema tagatud ajakohane ajutine liikluskorraldus paigaldatud ajutiste liiklusmärkidega nr 158 „Teetööd“, nr 331 </t>
  </si>
  <si>
    <t>Lisa 1 - Hinnapakkumuse vorm hankes "Soovälja maaparandussüsteemi rekonstrueerimine ja Pihu tee ehitamine"</t>
  </si>
  <si>
    <t>Soovälja maaparandussüsteemi rekonstrueerimine</t>
  </si>
  <si>
    <t>77,6 ha</t>
  </si>
  <si>
    <t>Koordinaatidega seotud teostusjoonise koostamine koos Pihu teega (RMK nõuete kohane ja digitaalne)</t>
  </si>
  <si>
    <t>Pihu tee (0,437 km) ehitamine</t>
  </si>
  <si>
    <t>Soovälja maaparandussüsteemi rekonstrueerimine kokku</t>
  </si>
  <si>
    <t>Pihu tee (0,437 km) ehitamine kokku</t>
  </si>
  <si>
    <t>Tee- ja kraavitrassi ning teerajatiste alune kändude juurimine ekskavaatoriga</t>
  </si>
  <si>
    <t xml:space="preserve">Võsa ja kändude sissefreesimine </t>
  </si>
  <si>
    <t>Settebasseini mahamärkimine</t>
  </si>
  <si>
    <t>Settebasseini kaevamine II gr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</si>
  <si>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</si>
  <si>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Settebasseini kaevepinnase edasitõstmine</t>
  </si>
  <si>
    <t>Settebasseini kaevepinnase laialiajamine buldooseriga, lükkekaugus kuni 40m</t>
  </si>
  <si>
    <t>Settebasseinist sette eemaldamine pärast kraavide valmimist, 2 korda</t>
  </si>
  <si>
    <t>Lamapuidu eemaldamine kraavist käsitsi</t>
  </si>
  <si>
    <t>Voolutakistuste likvideerimine käsitsi</t>
  </si>
  <si>
    <t>Vana pinnasevalli laialiajamine</t>
  </si>
  <si>
    <t>Uute kraavide ja nõvade mahamärkimine</t>
  </si>
  <si>
    <t>HE - Hooldatava eesvoolu kaeve</t>
  </si>
  <si>
    <t>EK - Ehitatava kuivenduskraavi kaeve</t>
  </si>
  <si>
    <t>ET - Ehitatava teekraavi kaeve</t>
  </si>
  <si>
    <t>Ekspluatatsioonieelne sette eemaldamine ekskavaatoriga (10% põhikaevest)</t>
  </si>
  <si>
    <t>Kaeve laialiajamine (60% kaevest)</t>
  </si>
  <si>
    <t xml:space="preserve">Kaeve paigaldamine tee muldesse ja laialiajamine </t>
  </si>
  <si>
    <t>Leevendusveekogu mahamärkimine (süvendi põhja sügavus 0,5m, põhja laius 2,5 m, pikkus 40m)</t>
  </si>
  <si>
    <t>Leevendusveekogu kaevamine II gr pinnas (a`302m³)</t>
  </si>
  <si>
    <t>Leevendusveekogu kaevepinnase laialiajamine buldooseriga, lükkekaugus kuni 40m.</t>
  </si>
  <si>
    <t>Leevendusveekogu puhastamine settest tööde käigus</t>
  </si>
  <si>
    <t>Voolusängi kindlustamine erosioonitõkkematiga (dzuudikiust võrguga)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</si>
  <si>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</si>
  <si>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 xml:space="preserve">Laoplatsi rajamine, 10*150m, 10*100, 10*100m, 10*130m, 10*200m </t>
  </si>
  <si>
    <t>Laoplatsi rajamiseks kraavide 108...110 sulgemine mineraalpinnasega 20m pikkusel lõigul koos tihendamisega</t>
  </si>
  <si>
    <t>D 40 cm plasttruubi torustiku, tüüp 40PT, ehitamine (profileeritud plasttoru, SN8)</t>
  </si>
  <si>
    <t>D 50 cm plasttruubi torustiku, tüüp 50PT, ehitamine (profileeritud plasttoru, SN8)</t>
  </si>
  <si>
    <t xml:space="preserve">D 40 cm plasttruubi mattotsaku ehitamine (tüüp MAO) </t>
  </si>
  <si>
    <t xml:space="preserve">D 50 cm plasttruubi mattotsaku ehitamine (tüüp MAO) </t>
  </si>
  <si>
    <t>Truubi D100 (L=6m) puhastamine settest (kuni 0,25 D) ja voolutakistustest.</t>
  </si>
  <si>
    <t>Tee mulde töötlemine profiili, tihendamisega</t>
  </si>
  <si>
    <t>Teemulde ehitamine teekraavide pinnasest, koos tihendamisega</t>
  </si>
  <si>
    <t>Pinnase teiseldamine kuni 20m</t>
  </si>
  <si>
    <t>Kasvupinnase koorimine koos laotamisega</t>
  </si>
  <si>
    <t>Geokomposiit (PET või PP, Deklareeritud tõmbetugevus MD/CMD ≥50/50kN +geotekstiil 120g/m2), paigaldamine tihendatud ja profileeritud muldkehale</t>
  </si>
  <si>
    <t>Kruusast teealuse ehitustööd koos tihendamisega, H=30sm, Sorteeritud kruus, Positsioon nr. 4 (+materjal ja vedu karjäärist)</t>
  </si>
  <si>
    <t>Mahasõidukoht M3 muldkeha ja katendi ehitamine koos tihendamisega (L=10 m, R=10 m) sh.</t>
  </si>
  <si>
    <t>Muldkeha ehitamine kohapealsest pinnasest, H=20 cm</t>
  </si>
  <si>
    <t>Kruusast teeelemendide aluse ehitamine koos tihendamisega, H=40sm, Sorteeritud kruus, Positsioon nr. 4 (+materjal ja vedu karjäärist)</t>
  </si>
  <si>
    <t>T-kujuline tagasipööramise koha muldkeha ja katendi ehitamine koos tihendamisega sh.</t>
  </si>
  <si>
    <t>Kruusast teeelemendide aluse ehitamine koos tihendamisega, H=30 sm, Sorteeritud kruus, Positsioon nr. 4 (+materjal ja vedu karjäärist)</t>
  </si>
  <si>
    <t>Riigitee 60 Pärnu – Lihula km 50,733 ja Pihu tee ristumiskoha muldkeha ja katendi ehitamine koos tihendamisega sh.</t>
  </si>
  <si>
    <t>Kraavide puhastamine</t>
  </si>
  <si>
    <t>Mulde ehitamine juurdeveetavast pinnasest (liiv (k≥0,5m/24h)) paigaldamine ja tihendamine (+materjal ja vedu karjäärist)</t>
  </si>
  <si>
    <t>m²</t>
  </si>
  <si>
    <r>
      <t>Kruusast teealuse, H</t>
    </r>
    <r>
      <rPr>
        <i/>
        <vertAlign val="subscript"/>
        <sz val="8"/>
        <rFont val="Arial"/>
        <family val="2"/>
        <charset val="186"/>
      </rPr>
      <t>min</t>
    </r>
    <r>
      <rPr>
        <i/>
        <sz val="8"/>
        <rFont val="Arial"/>
        <family val="2"/>
        <charset val="186"/>
      </rPr>
      <t>=20sm, ehitamine koos tihendamisega, (k≥1,0m/24h), sorteeritud kruus Positsioon nr. 4, (+materjal ja vedu karjäärist)</t>
    </r>
  </si>
  <si>
    <t>Mulde aluspinna planeerimine ja tihendamine</t>
  </si>
  <si>
    <t>Olemasoleva katendi freesimine, h=4cm</t>
  </si>
  <si>
    <t>Killustikalus (lubjakivikillustik) fr 32/63 kiilutud fr 12/16 kuluga 25kg/m² ja kiilutud fr 8/12 kuluga 15kg/m² alus H=20sm (+materjal ja vedu karjäärist)</t>
  </si>
  <si>
    <t>Kruusast teekatte ehitamine koos tihendamisega, H=12 sm, Purustatud kruus, Positsioon nr. 6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</si>
  <si>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</si>
  <si>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</si>
  <si>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kiht, h=9cm katte rajamine (+materjal ja vedu)</t>
  </si>
  <si>
    <t>Peenarde kindlustamine (Purustatud kruusast Positsioon nr. 6) H=9sm (+materjal ja vedu karjäärist)</t>
  </si>
  <si>
    <t>Ol. oleva kaabli kaitsmine (poolitav kaablikaitsetoru D75 1250N)</t>
  </si>
  <si>
    <t>Muru kasvualuse rajamine ja külv, h= 10cm</t>
  </si>
  <si>
    <t>Tähispostide paigaldamine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</si>
  <si>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=30cm), Ehituseks sobimatu pinnase kaevandamine ja Uute kraavide kaevamine</t>
    </r>
  </si>
  <si>
    <r>
      <t>Kruusast dreenkihi, H</t>
    </r>
    <r>
      <rPr>
        <i/>
        <vertAlign val="subscript"/>
        <sz val="8"/>
        <rFont val="Arial"/>
        <family val="2"/>
        <charset val="186"/>
      </rPr>
      <t>min</t>
    </r>
    <r>
      <rPr>
        <i/>
        <sz val="8"/>
        <rFont val="Arial"/>
        <family val="2"/>
        <charset val="186"/>
      </rPr>
      <t>=20sm, ehitamine koos tihendamisega, (k≥1,0m/24h), sorteeritud kruus Positsioon nr. 4, (+materjal ja vedu karjäärist)</t>
    </r>
  </si>
  <si>
    <t>D 40 cm plasttruubi kiviotsaku kivikindlustusega ehitamine (tüüp KOK)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</si>
</sst>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"/>
  </numFmts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10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3" fontId="2" fillId="24" borderId="35" xfId="0" applyNumberFormat="1" applyFont="1" applyFill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/>
    </xf>
    <xf numFmtId="0" fontId="3" fillId="0" borderId="14" xfId="51" applyFont="1" applyBorder="1" applyAlignment="1">
      <alignment horizontal="left" vertical="center" wrapText="1"/>
    </xf>
    <xf numFmtId="4" fontId="2" fillId="0" borderId="39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0" fontId="28" fillId="0" borderId="14" xfId="0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 wrapText="1"/>
    </xf>
    <xf numFmtId="0" fontId="2" fillId="0" borderId="14" xfId="51" applyFont="1" applyBorder="1" applyAlignment="1">
      <alignment vertical="center" wrapText="1"/>
    </xf>
    <xf numFmtId="0" fontId="29" fillId="0" borderId="14" xfId="51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3" fontId="36" fillId="0" borderId="14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3" fillId="25" borderId="36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0" fontId="33" fillId="25" borderId="38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08"/>
  <sheetViews>
    <sheetView tabSelected="1" topLeftCell="A74" workbookViewId="0">
      <selection activeCell="A95" sqref="A95:E9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3" s="15" customFormat="1" ht="49.2" customHeight="1" x14ac:dyDescent="0.25">
      <c r="A1" s="77" t="s">
        <v>49</v>
      </c>
      <c r="B1" s="78"/>
      <c r="C1" s="78"/>
      <c r="D1" s="78"/>
      <c r="E1" s="78"/>
      <c r="F1" s="78"/>
    </row>
    <row r="2" spans="1:43" s="15" customFormat="1" ht="12.75" customHeight="1" x14ac:dyDescent="0.25">
      <c r="A2" s="3"/>
      <c r="B2" s="6"/>
      <c r="C2" s="3"/>
      <c r="D2" s="9"/>
      <c r="E2" s="7"/>
      <c r="F2" s="7"/>
    </row>
    <row r="3" spans="1:43" s="15" customFormat="1" ht="15" x14ac:dyDescent="0.25">
      <c r="A3" s="5" t="s">
        <v>12</v>
      </c>
      <c r="B3" s="6"/>
      <c r="C3" s="3"/>
      <c r="D3" s="9"/>
      <c r="E3" s="7"/>
      <c r="F3" s="7"/>
    </row>
    <row r="4" spans="1:43" ht="10.8" thickBot="1" x14ac:dyDescent="0.3"/>
    <row r="5" spans="1:43" s="4" customFormat="1" ht="12.75" customHeight="1" x14ac:dyDescent="0.25">
      <c r="A5" s="79" t="s">
        <v>2</v>
      </c>
      <c r="B5" s="82" t="s">
        <v>0</v>
      </c>
      <c r="C5" s="82" t="s">
        <v>3</v>
      </c>
      <c r="D5" s="82" t="s">
        <v>4</v>
      </c>
      <c r="E5" s="85" t="s">
        <v>5</v>
      </c>
      <c r="F5" s="88" t="s">
        <v>6</v>
      </c>
    </row>
    <row r="6" spans="1:43" s="4" customFormat="1" ht="13.2" x14ac:dyDescent="0.25">
      <c r="A6" s="80"/>
      <c r="B6" s="83"/>
      <c r="C6" s="83"/>
      <c r="D6" s="83"/>
      <c r="E6" s="86"/>
      <c r="F6" s="89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4" customFormat="1" ht="12.75" customHeight="1" thickBot="1" x14ac:dyDescent="0.3">
      <c r="A7" s="81"/>
      <c r="B7" s="84"/>
      <c r="C7" s="84"/>
      <c r="D7" s="13" t="s">
        <v>51</v>
      </c>
      <c r="E7" s="87"/>
      <c r="F7" s="90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4" customFormat="1" ht="12.75" customHeight="1" x14ac:dyDescent="0.25">
      <c r="A8" s="91" t="s">
        <v>50</v>
      </c>
      <c r="B8" s="92"/>
      <c r="C8" s="92"/>
      <c r="D8" s="92"/>
      <c r="E8" s="92"/>
      <c r="F8" s="9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4" customFormat="1" ht="12.75" customHeight="1" x14ac:dyDescent="0.25">
      <c r="A9" s="94" t="s">
        <v>30</v>
      </c>
      <c r="B9" s="95"/>
      <c r="C9" s="95"/>
      <c r="D9" s="95"/>
      <c r="E9" s="95"/>
      <c r="F9" s="9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4" customFormat="1" ht="10.8" customHeight="1" x14ac:dyDescent="0.25">
      <c r="A10" s="12">
        <v>1</v>
      </c>
      <c r="B10" s="35" t="s">
        <v>31</v>
      </c>
      <c r="C10" s="32" t="s">
        <v>26</v>
      </c>
      <c r="D10" s="40">
        <v>10</v>
      </c>
      <c r="E10" s="36"/>
      <c r="F10" s="11">
        <f t="shared" ref="F10:F23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4" customFormat="1" ht="10.8" customHeight="1" x14ac:dyDescent="0.25">
      <c r="A11" s="12">
        <v>2</v>
      </c>
      <c r="B11" s="48" t="s">
        <v>56</v>
      </c>
      <c r="C11" s="27" t="s">
        <v>17</v>
      </c>
      <c r="D11" s="42">
        <v>7.55</v>
      </c>
      <c r="E11" s="36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4" customFormat="1" ht="10.8" customHeight="1" x14ac:dyDescent="0.25">
      <c r="A12" s="12">
        <v>3</v>
      </c>
      <c r="B12" s="48" t="s">
        <v>57</v>
      </c>
      <c r="C12" s="27" t="s">
        <v>17</v>
      </c>
      <c r="D12" s="42">
        <v>0.7</v>
      </c>
      <c r="E12" s="36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4" customFormat="1" ht="10.8" customHeight="1" x14ac:dyDescent="0.25">
      <c r="A13" s="12">
        <v>4</v>
      </c>
      <c r="B13" s="49" t="s">
        <v>58</v>
      </c>
      <c r="C13" s="45" t="s">
        <v>10</v>
      </c>
      <c r="D13" s="50">
        <v>1</v>
      </c>
      <c r="E13" s="36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4" customFormat="1" ht="10.8" customHeight="1" x14ac:dyDescent="0.25">
      <c r="A14" s="12">
        <v>5</v>
      </c>
      <c r="B14" s="49" t="s">
        <v>59</v>
      </c>
      <c r="C14" s="45" t="s">
        <v>60</v>
      </c>
      <c r="D14" s="50">
        <v>325</v>
      </c>
      <c r="E14" s="36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4" customFormat="1" ht="10.8" customHeight="1" x14ac:dyDescent="0.25">
      <c r="A15" s="12">
        <v>6</v>
      </c>
      <c r="B15" s="49" t="s">
        <v>61</v>
      </c>
      <c r="C15" s="45" t="s">
        <v>60</v>
      </c>
      <c r="D15" s="50">
        <v>195</v>
      </c>
      <c r="E15" s="36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4" customFormat="1" ht="10.8" customHeight="1" x14ac:dyDescent="0.25">
      <c r="A16" s="12">
        <v>7</v>
      </c>
      <c r="B16" s="49" t="s">
        <v>62</v>
      </c>
      <c r="C16" s="45" t="s">
        <v>60</v>
      </c>
      <c r="D16" s="50">
        <v>195</v>
      </c>
      <c r="E16" s="36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4" customFormat="1" ht="10.8" customHeight="1" x14ac:dyDescent="0.25">
      <c r="A17" s="12">
        <v>8</v>
      </c>
      <c r="B17" s="49" t="s">
        <v>63</v>
      </c>
      <c r="C17" s="45" t="s">
        <v>60</v>
      </c>
      <c r="D17" s="50">
        <v>94</v>
      </c>
      <c r="E17" s="36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4" customFormat="1" ht="10.8" customHeight="1" x14ac:dyDescent="0.25">
      <c r="A18" s="12">
        <v>9</v>
      </c>
      <c r="B18" s="48" t="s">
        <v>64</v>
      </c>
      <c r="C18" s="27" t="s">
        <v>43</v>
      </c>
      <c r="D18" s="43">
        <v>54</v>
      </c>
      <c r="E18" s="36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4" customFormat="1" ht="10.8" customHeight="1" x14ac:dyDescent="0.25">
      <c r="A19" s="12">
        <v>10</v>
      </c>
      <c r="B19" s="48" t="s">
        <v>65</v>
      </c>
      <c r="C19" s="27" t="s">
        <v>11</v>
      </c>
      <c r="D19" s="24">
        <v>1626</v>
      </c>
      <c r="E19" s="36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4" customFormat="1" ht="10.8" customHeight="1" x14ac:dyDescent="0.25">
      <c r="A20" s="12">
        <v>11</v>
      </c>
      <c r="B20" s="49" t="s">
        <v>66</v>
      </c>
      <c r="C20" s="27" t="s">
        <v>43</v>
      </c>
      <c r="D20" s="24">
        <v>1668</v>
      </c>
      <c r="E20" s="36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4" customFormat="1" ht="10.8" customHeight="1" x14ac:dyDescent="0.25">
      <c r="A21" s="12">
        <v>12</v>
      </c>
      <c r="B21" s="51" t="s">
        <v>67</v>
      </c>
      <c r="C21" s="27" t="s">
        <v>11</v>
      </c>
      <c r="D21" s="50">
        <v>829</v>
      </c>
      <c r="E21" s="36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4" customFormat="1" ht="10.8" customHeight="1" x14ac:dyDescent="0.25">
      <c r="A22" s="12">
        <v>13</v>
      </c>
      <c r="B22" s="19" t="s">
        <v>68</v>
      </c>
      <c r="C22" s="27" t="s">
        <v>11</v>
      </c>
      <c r="D22" s="24">
        <v>1626</v>
      </c>
      <c r="E22" s="36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4" customFormat="1" ht="10.8" customHeight="1" x14ac:dyDescent="0.25">
      <c r="A23" s="12">
        <v>14</v>
      </c>
      <c r="B23" s="19" t="s">
        <v>41</v>
      </c>
      <c r="C23" s="27" t="s">
        <v>11</v>
      </c>
      <c r="D23" s="24">
        <v>4381</v>
      </c>
      <c r="E23" s="47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4" customFormat="1" ht="10.8" customHeight="1" x14ac:dyDescent="0.25">
      <c r="A24" s="12">
        <v>15</v>
      </c>
      <c r="B24" s="19" t="s">
        <v>32</v>
      </c>
      <c r="C24" s="27" t="s">
        <v>11</v>
      </c>
      <c r="D24" s="24">
        <v>1174</v>
      </c>
      <c r="E24" s="10"/>
      <c r="F24" s="11">
        <f t="shared" ref="F24:F29" si="2"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4" customFormat="1" ht="10.8" customHeight="1" x14ac:dyDescent="0.25">
      <c r="A25" s="12">
        <v>16</v>
      </c>
      <c r="B25" s="19" t="s">
        <v>69</v>
      </c>
      <c r="C25" s="27" t="s">
        <v>11</v>
      </c>
      <c r="D25" s="24">
        <v>41</v>
      </c>
      <c r="E25" s="10"/>
      <c r="F25" s="11">
        <f t="shared" si="2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4" customFormat="1" ht="10.8" customHeight="1" x14ac:dyDescent="0.25">
      <c r="A26" s="12">
        <v>17</v>
      </c>
      <c r="B26" s="19" t="s">
        <v>42</v>
      </c>
      <c r="C26" s="27" t="s">
        <v>11</v>
      </c>
      <c r="D26" s="24">
        <v>475</v>
      </c>
      <c r="E26" s="10"/>
      <c r="F26" s="11">
        <f t="shared" si="2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4" customFormat="1" ht="10.8" customHeight="1" x14ac:dyDescent="0.25">
      <c r="A27" s="12">
        <v>18</v>
      </c>
      <c r="B27" s="19" t="s">
        <v>70</v>
      </c>
      <c r="C27" s="27" t="s">
        <v>11</v>
      </c>
      <c r="D27" s="24">
        <v>788</v>
      </c>
      <c r="E27" s="10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4" customFormat="1" ht="10.8" customHeight="1" x14ac:dyDescent="0.25">
      <c r="A28" s="12">
        <v>19</v>
      </c>
      <c r="B28" s="44" t="s">
        <v>71</v>
      </c>
      <c r="C28" s="27" t="s">
        <v>11</v>
      </c>
      <c r="D28" s="24">
        <v>8485</v>
      </c>
      <c r="E28" s="10"/>
      <c r="F28" s="11">
        <f t="shared" si="2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4" customFormat="1" ht="10.8" customHeight="1" x14ac:dyDescent="0.25">
      <c r="A29" s="12">
        <v>20</v>
      </c>
      <c r="B29" s="44" t="s">
        <v>72</v>
      </c>
      <c r="C29" s="27" t="s">
        <v>11</v>
      </c>
      <c r="D29" s="24">
        <v>8485</v>
      </c>
      <c r="E29" s="10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4" customFormat="1" ht="10.8" customHeight="1" x14ac:dyDescent="0.25">
      <c r="A30" s="12">
        <v>21</v>
      </c>
      <c r="B30" s="44" t="s">
        <v>73</v>
      </c>
      <c r="C30" s="27" t="s">
        <v>43</v>
      </c>
      <c r="D30" s="24">
        <v>1320.9999999999998</v>
      </c>
      <c r="E30" s="10"/>
      <c r="F30" s="11">
        <f t="shared" ref="F30:F37" si="3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4" customFormat="1" ht="21.6" customHeight="1" x14ac:dyDescent="0.25">
      <c r="A31" s="12">
        <v>22</v>
      </c>
      <c r="B31" s="54" t="s">
        <v>74</v>
      </c>
      <c r="C31" s="45" t="s">
        <v>10</v>
      </c>
      <c r="D31" s="52">
        <v>3</v>
      </c>
      <c r="E31" s="10"/>
      <c r="F31" s="11">
        <f t="shared" si="3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4" customFormat="1" ht="10.8" customHeight="1" x14ac:dyDescent="0.25">
      <c r="A32" s="12">
        <v>23</v>
      </c>
      <c r="B32" s="49" t="s">
        <v>75</v>
      </c>
      <c r="C32" s="45" t="s">
        <v>27</v>
      </c>
      <c r="D32" s="53">
        <v>906</v>
      </c>
      <c r="E32" s="10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4" customFormat="1" ht="21.6" customHeight="1" x14ac:dyDescent="0.25">
      <c r="A33" s="12">
        <v>24</v>
      </c>
      <c r="B33" s="54" t="s">
        <v>76</v>
      </c>
      <c r="C33" s="45" t="s">
        <v>27</v>
      </c>
      <c r="D33" s="53">
        <v>544</v>
      </c>
      <c r="E33" s="10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4" customFormat="1" ht="10.8" customHeight="1" x14ac:dyDescent="0.25">
      <c r="A34" s="12">
        <v>25</v>
      </c>
      <c r="B34" s="49" t="s">
        <v>77</v>
      </c>
      <c r="C34" s="45" t="s">
        <v>27</v>
      </c>
      <c r="D34" s="53">
        <v>300</v>
      </c>
      <c r="E34" s="10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4" customFormat="1" ht="10.8" customHeight="1" x14ac:dyDescent="0.25">
      <c r="A35" s="12">
        <v>26</v>
      </c>
      <c r="B35" s="19" t="s">
        <v>78</v>
      </c>
      <c r="C35" s="45" t="s">
        <v>79</v>
      </c>
      <c r="D35" s="43">
        <v>564</v>
      </c>
      <c r="E35" s="10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4" customFormat="1" ht="10.8" customHeight="1" x14ac:dyDescent="0.25">
      <c r="A36" s="12">
        <v>27</v>
      </c>
      <c r="B36" s="19" t="s">
        <v>80</v>
      </c>
      <c r="C36" s="45" t="s">
        <v>10</v>
      </c>
      <c r="D36" s="43">
        <v>5</v>
      </c>
      <c r="E36" s="10"/>
      <c r="F36" s="11">
        <f t="shared" si="3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4" customFormat="1" ht="21.6" customHeight="1" x14ac:dyDescent="0.25">
      <c r="A37" s="12">
        <v>28</v>
      </c>
      <c r="B37" s="19" t="s">
        <v>81</v>
      </c>
      <c r="C37" s="45" t="s">
        <v>27</v>
      </c>
      <c r="D37" s="43">
        <v>36</v>
      </c>
      <c r="E37" s="10"/>
      <c r="F37" s="11">
        <f t="shared" si="3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4" customFormat="1" ht="12.6" customHeight="1" x14ac:dyDescent="0.25">
      <c r="A38" s="97" t="s">
        <v>33</v>
      </c>
      <c r="B38" s="98"/>
      <c r="C38" s="98"/>
      <c r="D38" s="98"/>
      <c r="E38" s="98"/>
      <c r="F38" s="99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4" customFormat="1" ht="10.8" customHeight="1" x14ac:dyDescent="0.25">
      <c r="A39" s="12">
        <v>29</v>
      </c>
      <c r="B39" s="55" t="s">
        <v>37</v>
      </c>
      <c r="C39" s="27" t="s">
        <v>10</v>
      </c>
      <c r="D39" s="50">
        <v>12</v>
      </c>
      <c r="E39" s="36"/>
      <c r="F39" s="11">
        <f t="shared" ref="F39:F46" si="4"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4" customFormat="1" ht="21.6" customHeight="1" x14ac:dyDescent="0.25">
      <c r="A40" s="12">
        <v>30</v>
      </c>
      <c r="B40" s="44" t="s">
        <v>34</v>
      </c>
      <c r="C40" s="27" t="s">
        <v>10</v>
      </c>
      <c r="D40" s="50">
        <v>13</v>
      </c>
      <c r="E40" s="36"/>
      <c r="F40" s="11">
        <f t="shared" si="4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4" customFormat="1" ht="10.8" customHeight="1" x14ac:dyDescent="0.25">
      <c r="A41" s="12">
        <v>31</v>
      </c>
      <c r="B41" s="48" t="s">
        <v>82</v>
      </c>
      <c r="C41" s="27" t="s">
        <v>11</v>
      </c>
      <c r="D41" s="50">
        <v>38</v>
      </c>
      <c r="E41" s="36"/>
      <c r="F41" s="11">
        <f t="shared" si="4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4" customFormat="1" ht="10.8" customHeight="1" x14ac:dyDescent="0.25">
      <c r="A42" s="12">
        <v>32</v>
      </c>
      <c r="B42" s="48" t="s">
        <v>83</v>
      </c>
      <c r="C42" s="27" t="s">
        <v>11</v>
      </c>
      <c r="D42" s="50">
        <v>110</v>
      </c>
      <c r="E42" s="36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4" customFormat="1" ht="10.8" customHeight="1" x14ac:dyDescent="0.25">
      <c r="A43" s="12">
        <v>33</v>
      </c>
      <c r="B43" s="56" t="s">
        <v>84</v>
      </c>
      <c r="C43" s="27" t="s">
        <v>38</v>
      </c>
      <c r="D43" s="50">
        <v>2</v>
      </c>
      <c r="E43" s="36"/>
      <c r="F43" s="11">
        <f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4" customFormat="1" ht="10.8" customHeight="1" x14ac:dyDescent="0.25">
      <c r="A44" s="12">
        <v>34</v>
      </c>
      <c r="B44" s="56" t="s">
        <v>116</v>
      </c>
      <c r="C44" s="27" t="s">
        <v>38</v>
      </c>
      <c r="D44" s="50">
        <v>1</v>
      </c>
      <c r="E44" s="36"/>
      <c r="F44" s="11">
        <f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4" customFormat="1" ht="10.8" customHeight="1" x14ac:dyDescent="0.25">
      <c r="A45" s="12">
        <v>35</v>
      </c>
      <c r="B45" s="48" t="s">
        <v>85</v>
      </c>
      <c r="C45" s="27" t="s">
        <v>38</v>
      </c>
      <c r="D45" s="50">
        <v>9</v>
      </c>
      <c r="E45" s="36"/>
      <c r="F45" s="11">
        <f t="shared" si="4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4" customFormat="1" ht="10.8" customHeight="1" x14ac:dyDescent="0.25">
      <c r="A46" s="12">
        <v>36</v>
      </c>
      <c r="B46" s="48" t="s">
        <v>86</v>
      </c>
      <c r="C46" s="27" t="s">
        <v>10</v>
      </c>
      <c r="D46" s="50">
        <v>1</v>
      </c>
      <c r="E46" s="36"/>
      <c r="F46" s="11">
        <f t="shared" si="4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4" customFormat="1" ht="12.6" customHeight="1" x14ac:dyDescent="0.25">
      <c r="A47" s="94" t="s">
        <v>13</v>
      </c>
      <c r="B47" s="95"/>
      <c r="C47" s="95"/>
      <c r="D47" s="95"/>
      <c r="E47" s="95"/>
      <c r="F47" s="96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43" s="4" customFormat="1" ht="10.8" customHeight="1" x14ac:dyDescent="0.25">
      <c r="A48" s="12">
        <v>37</v>
      </c>
      <c r="B48" s="18" t="s">
        <v>14</v>
      </c>
      <c r="C48" s="14" t="s">
        <v>10</v>
      </c>
      <c r="D48" s="16">
        <v>2</v>
      </c>
      <c r="E48" s="17"/>
      <c r="F48" s="11">
        <f t="shared" ref="F48:F50" si="5"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43" s="4" customFormat="1" ht="21.6" customHeight="1" x14ac:dyDescent="0.25">
      <c r="A49" s="12">
        <v>38</v>
      </c>
      <c r="B49" s="18" t="s">
        <v>52</v>
      </c>
      <c r="C49" s="14" t="s">
        <v>10</v>
      </c>
      <c r="D49" s="16">
        <v>1</v>
      </c>
      <c r="E49" s="17"/>
      <c r="F49" s="11">
        <f t="shared" si="5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43" s="4" customFormat="1" ht="32.4" customHeight="1" x14ac:dyDescent="0.25">
      <c r="A50" s="12">
        <v>39</v>
      </c>
      <c r="B50" s="18" t="s">
        <v>15</v>
      </c>
      <c r="C50" s="14" t="s">
        <v>16</v>
      </c>
      <c r="D50" s="16">
        <v>1</v>
      </c>
      <c r="E50" s="17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43" s="4" customFormat="1" ht="12.6" customHeight="1" thickBot="1" x14ac:dyDescent="0.3">
      <c r="A51" s="100" t="s">
        <v>54</v>
      </c>
      <c r="B51" s="101"/>
      <c r="C51" s="101"/>
      <c r="D51" s="101"/>
      <c r="E51" s="102"/>
      <c r="F51" s="39">
        <f>SUM(F10:F50)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4" customFormat="1" ht="12.6" customHeight="1" x14ac:dyDescent="0.25">
      <c r="A52" s="71" t="s">
        <v>53</v>
      </c>
      <c r="B52" s="72"/>
      <c r="C52" s="72"/>
      <c r="D52" s="72"/>
      <c r="E52" s="72"/>
      <c r="F52" s="73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4" customFormat="1" ht="21.6" customHeight="1" x14ac:dyDescent="0.25">
      <c r="A53" s="12">
        <v>40</v>
      </c>
      <c r="B53" s="54" t="s">
        <v>39</v>
      </c>
      <c r="C53" s="45" t="s">
        <v>11</v>
      </c>
      <c r="D53" s="43">
        <v>384</v>
      </c>
      <c r="E53" s="10"/>
      <c r="F53" s="11">
        <f t="shared" ref="F53:F77" si="6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4" customFormat="1" ht="10.8" customHeight="1" x14ac:dyDescent="0.25">
      <c r="A54" s="12">
        <v>41</v>
      </c>
      <c r="B54" s="54" t="s">
        <v>40</v>
      </c>
      <c r="C54" s="45" t="s">
        <v>10</v>
      </c>
      <c r="D54" s="50">
        <v>5</v>
      </c>
      <c r="E54" s="10"/>
      <c r="F54" s="11">
        <f t="shared" si="6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4" customFormat="1" ht="10.8" customHeight="1" x14ac:dyDescent="0.25">
      <c r="A55" s="12">
        <v>42</v>
      </c>
      <c r="B55" s="57" t="s">
        <v>87</v>
      </c>
      <c r="C55" s="45" t="s">
        <v>79</v>
      </c>
      <c r="D55" s="24">
        <v>2976</v>
      </c>
      <c r="E55" s="10"/>
      <c r="F55" s="11">
        <f t="shared" si="6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4" customFormat="1" ht="10.8" customHeight="1" x14ac:dyDescent="0.25">
      <c r="A56" s="12">
        <v>43</v>
      </c>
      <c r="B56" s="57" t="s">
        <v>88</v>
      </c>
      <c r="C56" s="45" t="s">
        <v>60</v>
      </c>
      <c r="D56" s="24">
        <v>1320.9999999999998</v>
      </c>
      <c r="E56" s="10"/>
      <c r="F56" s="11">
        <f t="shared" si="6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4" customFormat="1" ht="10.8" customHeight="1" x14ac:dyDescent="0.25">
      <c r="A57" s="12">
        <v>44</v>
      </c>
      <c r="B57" s="57" t="s">
        <v>89</v>
      </c>
      <c r="C57" s="45" t="s">
        <v>60</v>
      </c>
      <c r="D57" s="43">
        <v>793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4" customFormat="1" ht="10.8" customHeight="1" x14ac:dyDescent="0.25">
      <c r="A58" s="12">
        <v>45</v>
      </c>
      <c r="B58" s="57" t="s">
        <v>90</v>
      </c>
      <c r="C58" s="45" t="s">
        <v>60</v>
      </c>
      <c r="D58" s="43">
        <v>768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4" customFormat="1" ht="21.6" customHeight="1" x14ac:dyDescent="0.25">
      <c r="A59" s="12">
        <v>46</v>
      </c>
      <c r="B59" s="56" t="s">
        <v>91</v>
      </c>
      <c r="C59" s="45" t="s">
        <v>79</v>
      </c>
      <c r="D59" s="24">
        <v>2207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4" customFormat="1" ht="21.6" customHeight="1" x14ac:dyDescent="0.25">
      <c r="A60" s="12">
        <v>47</v>
      </c>
      <c r="B60" s="37" t="s">
        <v>92</v>
      </c>
      <c r="C60" s="45" t="s">
        <v>60</v>
      </c>
      <c r="D60" s="43">
        <v>657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4" customFormat="1" ht="21.6" customHeight="1" x14ac:dyDescent="0.25">
      <c r="A61" s="12">
        <v>48</v>
      </c>
      <c r="B61" s="18" t="s">
        <v>35</v>
      </c>
      <c r="C61" s="45" t="s">
        <v>60</v>
      </c>
      <c r="D61" s="43">
        <v>199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4" customFormat="1" ht="21.6" customHeight="1" x14ac:dyDescent="0.25">
      <c r="A62" s="12">
        <v>49</v>
      </c>
      <c r="B62" s="46" t="s">
        <v>93</v>
      </c>
      <c r="C62" s="45" t="s">
        <v>10</v>
      </c>
      <c r="D62" s="50">
        <v>3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4" customFormat="1" ht="10.8" customHeight="1" x14ac:dyDescent="0.25">
      <c r="A63" s="12">
        <v>50</v>
      </c>
      <c r="B63" s="58" t="s">
        <v>94</v>
      </c>
      <c r="C63" s="45" t="s">
        <v>60</v>
      </c>
      <c r="D63" s="50">
        <v>57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4" customFormat="1" ht="21.6" customHeight="1" x14ac:dyDescent="0.25">
      <c r="A64" s="12">
        <v>51</v>
      </c>
      <c r="B64" s="58" t="s">
        <v>91</v>
      </c>
      <c r="C64" s="45" t="s">
        <v>79</v>
      </c>
      <c r="D64" s="50">
        <v>300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4" customFormat="1" ht="21.6" customHeight="1" x14ac:dyDescent="0.25">
      <c r="A65" s="12">
        <v>52</v>
      </c>
      <c r="B65" s="41" t="s">
        <v>95</v>
      </c>
      <c r="C65" s="45" t="s">
        <v>60</v>
      </c>
      <c r="D65" s="50">
        <v>123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4" customFormat="1" ht="21.6" customHeight="1" x14ac:dyDescent="0.25">
      <c r="A66" s="12">
        <v>53</v>
      </c>
      <c r="B66" s="46" t="s">
        <v>96</v>
      </c>
      <c r="C66" s="45" t="s">
        <v>10</v>
      </c>
      <c r="D66" s="50">
        <v>1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4" customFormat="1" ht="10.8" customHeight="1" x14ac:dyDescent="0.25">
      <c r="A67" s="12">
        <v>54</v>
      </c>
      <c r="B67" s="58" t="s">
        <v>94</v>
      </c>
      <c r="C67" s="45" t="s">
        <v>60</v>
      </c>
      <c r="D67" s="50">
        <v>198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4" customFormat="1" ht="21.6" customHeight="1" x14ac:dyDescent="0.25">
      <c r="A68" s="12">
        <v>55</v>
      </c>
      <c r="B68" s="58" t="s">
        <v>91</v>
      </c>
      <c r="C68" s="45" t="s">
        <v>79</v>
      </c>
      <c r="D68" s="50">
        <v>850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4" customFormat="1" ht="21.6" customHeight="1" x14ac:dyDescent="0.25">
      <c r="A69" s="12">
        <v>56</v>
      </c>
      <c r="B69" s="41" t="s">
        <v>97</v>
      </c>
      <c r="C69" s="45" t="s">
        <v>60</v>
      </c>
      <c r="D69" s="50">
        <v>202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4" customFormat="1" ht="21.6" customHeight="1" x14ac:dyDescent="0.25">
      <c r="A70" s="12">
        <v>57</v>
      </c>
      <c r="B70" s="38" t="s">
        <v>36</v>
      </c>
      <c r="C70" s="45" t="s">
        <v>60</v>
      </c>
      <c r="D70" s="50">
        <v>68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4" customFormat="1" ht="21.6" customHeight="1" x14ac:dyDescent="0.25">
      <c r="A71" s="12">
        <v>58</v>
      </c>
      <c r="B71" s="59" t="s">
        <v>98</v>
      </c>
      <c r="C71" s="45" t="s">
        <v>10</v>
      </c>
      <c r="D71" s="50">
        <v>1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4" customFormat="1" ht="21.6" customHeight="1" x14ac:dyDescent="0.25">
      <c r="A72" s="12">
        <v>59</v>
      </c>
      <c r="B72" s="33" t="s">
        <v>114</v>
      </c>
      <c r="C72" s="60" t="s">
        <v>27</v>
      </c>
      <c r="D72" s="61">
        <v>170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4" customFormat="1" ht="10.8" customHeight="1" x14ac:dyDescent="0.25">
      <c r="A73" s="12">
        <v>60</v>
      </c>
      <c r="B73" s="33" t="s">
        <v>99</v>
      </c>
      <c r="C73" s="60" t="s">
        <v>11</v>
      </c>
      <c r="D73" s="61">
        <v>49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4" customFormat="1" ht="21.6" customHeight="1" x14ac:dyDescent="0.25">
      <c r="A74" s="12">
        <v>61</v>
      </c>
      <c r="B74" s="33" t="s">
        <v>100</v>
      </c>
      <c r="C74" s="60" t="s">
        <v>27</v>
      </c>
      <c r="D74" s="61">
        <v>195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4" customFormat="1" ht="21.6" customHeight="1" x14ac:dyDescent="0.25">
      <c r="A75" s="12">
        <v>62</v>
      </c>
      <c r="B75" s="33" t="s">
        <v>115</v>
      </c>
      <c r="C75" s="60" t="s">
        <v>101</v>
      </c>
      <c r="D75" s="61">
        <v>163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4" customFormat="1" ht="21.6" customHeight="1" x14ac:dyDescent="0.25">
      <c r="A76" s="12">
        <v>63</v>
      </c>
      <c r="B76" s="33" t="s">
        <v>102</v>
      </c>
      <c r="C76" s="60" t="s">
        <v>101</v>
      </c>
      <c r="D76" s="61">
        <v>120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4" customFormat="1" ht="10.8" customHeight="1" x14ac:dyDescent="0.25">
      <c r="A77" s="12">
        <v>64</v>
      </c>
      <c r="B77" s="33" t="s">
        <v>103</v>
      </c>
      <c r="C77" s="60" t="s">
        <v>101</v>
      </c>
      <c r="D77" s="61">
        <v>299</v>
      </c>
      <c r="E77" s="10"/>
      <c r="F77" s="11">
        <f t="shared" si="6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4" customFormat="1" ht="21.6" customHeight="1" x14ac:dyDescent="0.25">
      <c r="A78" s="12">
        <v>65</v>
      </c>
      <c r="B78" s="33" t="s">
        <v>91</v>
      </c>
      <c r="C78" s="60" t="s">
        <v>101</v>
      </c>
      <c r="D78" s="61">
        <v>293</v>
      </c>
      <c r="E78" s="10"/>
      <c r="F78" s="11">
        <f t="shared" ref="F78:F88" si="7">SUM(D78*E78)</f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4" customFormat="1" ht="10.8" customHeight="1" x14ac:dyDescent="0.25">
      <c r="A79" s="12">
        <v>66</v>
      </c>
      <c r="B79" s="62" t="s">
        <v>104</v>
      </c>
      <c r="C79" s="63" t="s">
        <v>101</v>
      </c>
      <c r="D79" s="61">
        <v>7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4" customFormat="1" ht="21.6" customHeight="1" x14ac:dyDescent="0.25">
      <c r="A80" s="12">
        <v>67</v>
      </c>
      <c r="B80" s="62" t="s">
        <v>105</v>
      </c>
      <c r="C80" s="63" t="s">
        <v>101</v>
      </c>
      <c r="D80" s="61">
        <v>150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191" s="4" customFormat="1" ht="21.6" customHeight="1" x14ac:dyDescent="0.25">
      <c r="A81" s="12">
        <v>68</v>
      </c>
      <c r="B81" s="64" t="s">
        <v>106</v>
      </c>
      <c r="C81" s="63" t="s">
        <v>101</v>
      </c>
      <c r="D81" s="61">
        <v>100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191" s="4" customFormat="1" ht="10.8" customHeight="1" x14ac:dyDescent="0.25">
      <c r="A82" s="12">
        <v>69</v>
      </c>
      <c r="B82" s="62" t="s">
        <v>107</v>
      </c>
      <c r="C82" s="63" t="s">
        <v>11</v>
      </c>
      <c r="D82" s="61">
        <v>25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191" s="4" customFormat="1" ht="10.8" customHeight="1" x14ac:dyDescent="0.25">
      <c r="A83" s="12">
        <v>70</v>
      </c>
      <c r="B83" s="62" t="s">
        <v>108</v>
      </c>
      <c r="C83" s="63" t="s">
        <v>11</v>
      </c>
      <c r="D83" s="61">
        <v>25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191" s="4" customFormat="1" ht="21.6" customHeight="1" x14ac:dyDescent="0.25">
      <c r="A84" s="12">
        <v>71</v>
      </c>
      <c r="B84" s="62" t="s">
        <v>109</v>
      </c>
      <c r="C84" s="63" t="s">
        <v>101</v>
      </c>
      <c r="D84" s="61">
        <v>132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191" s="4" customFormat="1" ht="21.6" customHeight="1" x14ac:dyDescent="0.25">
      <c r="A85" s="12">
        <v>72</v>
      </c>
      <c r="B85" s="58" t="s">
        <v>110</v>
      </c>
      <c r="C85" s="63" t="s">
        <v>101</v>
      </c>
      <c r="D85" s="61">
        <v>50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191" s="4" customFormat="1" ht="10.8" customHeight="1" x14ac:dyDescent="0.25">
      <c r="A86" s="12">
        <v>73</v>
      </c>
      <c r="B86" s="62" t="s">
        <v>111</v>
      </c>
      <c r="C86" s="65" t="s">
        <v>11</v>
      </c>
      <c r="D86" s="61">
        <v>17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191" s="4" customFormat="1" ht="10.8" customHeight="1" x14ac:dyDescent="0.25">
      <c r="A87" s="12">
        <v>74</v>
      </c>
      <c r="B87" s="62" t="s">
        <v>112</v>
      </c>
      <c r="C87" s="65" t="s">
        <v>101</v>
      </c>
      <c r="D87" s="61">
        <v>110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191" s="4" customFormat="1" ht="10.8" customHeight="1" x14ac:dyDescent="0.25">
      <c r="A88" s="12">
        <v>75</v>
      </c>
      <c r="B88" s="62" t="s">
        <v>113</v>
      </c>
      <c r="C88" s="65" t="s">
        <v>10</v>
      </c>
      <c r="D88" s="61">
        <v>6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191" s="21" customFormat="1" ht="21.6" customHeight="1" x14ac:dyDescent="0.25">
      <c r="A89" s="12">
        <v>76</v>
      </c>
      <c r="B89" s="19" t="s">
        <v>18</v>
      </c>
      <c r="C89" s="23" t="s">
        <v>19</v>
      </c>
      <c r="D89" s="20">
        <v>1</v>
      </c>
      <c r="E89" s="10"/>
      <c r="F89" s="11">
        <f>SUM(D89*E89)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</row>
    <row r="90" spans="1:191" s="4" customFormat="1" ht="21.6" customHeight="1" x14ac:dyDescent="0.25">
      <c r="A90" s="12">
        <v>77</v>
      </c>
      <c r="B90" s="22" t="s">
        <v>44</v>
      </c>
      <c r="C90" s="23" t="s">
        <v>19</v>
      </c>
      <c r="D90" s="24">
        <v>1</v>
      </c>
      <c r="E90" s="10"/>
      <c r="F90" s="11">
        <f>SUM(D90*E90)</f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191" s="4" customFormat="1" ht="10.8" customHeight="1" x14ac:dyDescent="0.25">
      <c r="A91" s="12">
        <v>78</v>
      </c>
      <c r="B91" s="22" t="s">
        <v>20</v>
      </c>
      <c r="C91" s="23" t="s">
        <v>19</v>
      </c>
      <c r="D91" s="24">
        <v>1</v>
      </c>
      <c r="E91" s="10"/>
      <c r="F91" s="11">
        <f>SUM(D91*E91)</f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191" s="26" customFormat="1" ht="12.6" customHeight="1" x14ac:dyDescent="0.25">
      <c r="A92" s="71" t="s">
        <v>13</v>
      </c>
      <c r="B92" s="72"/>
      <c r="C92" s="72"/>
      <c r="D92" s="72"/>
      <c r="E92" s="72"/>
      <c r="F92" s="73"/>
      <c r="G92" s="25"/>
    </row>
    <row r="93" spans="1:191" s="26" customFormat="1" ht="10.8" customHeight="1" x14ac:dyDescent="0.25">
      <c r="A93" s="12">
        <v>79</v>
      </c>
      <c r="B93" s="19" t="s">
        <v>21</v>
      </c>
      <c r="C93" s="27" t="s">
        <v>16</v>
      </c>
      <c r="D93" s="28">
        <v>1</v>
      </c>
      <c r="E93" s="29"/>
      <c r="F93" s="11">
        <f t="shared" ref="F93:F94" si="8">SUM(D93*E93)</f>
        <v>0</v>
      </c>
      <c r="G93" s="25"/>
    </row>
    <row r="94" spans="1:191" s="26" customFormat="1" ht="10.8" customHeight="1" x14ac:dyDescent="0.25">
      <c r="A94" s="12">
        <v>80</v>
      </c>
      <c r="B94" s="19" t="s">
        <v>22</v>
      </c>
      <c r="C94" s="27" t="s">
        <v>17</v>
      </c>
      <c r="D94" s="30">
        <v>0.17</v>
      </c>
      <c r="E94" s="29"/>
      <c r="F94" s="11">
        <f t="shared" si="8"/>
        <v>0</v>
      </c>
      <c r="G94" s="25"/>
    </row>
    <row r="95" spans="1:191" s="4" customFormat="1" ht="12.6" customHeight="1" thickBot="1" x14ac:dyDescent="0.3">
      <c r="A95" s="74" t="s">
        <v>55</v>
      </c>
      <c r="B95" s="75"/>
      <c r="C95" s="75"/>
      <c r="D95" s="75"/>
      <c r="E95" s="76"/>
      <c r="F95" s="31">
        <f>SUM(F53:F94)</f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191" ht="24" customHeight="1" thickBot="1" x14ac:dyDescent="0.3">
      <c r="A96" s="8"/>
      <c r="C96" s="67" t="s">
        <v>1</v>
      </c>
      <c r="D96" s="68"/>
      <c r="E96" s="69">
        <f>F95+F51</f>
        <v>0</v>
      </c>
      <c r="F96" s="70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</row>
    <row r="97" spans="1:191" s="15" customFormat="1" ht="10.8" customHeight="1" x14ac:dyDescent="0.25">
      <c r="A97" s="66" t="s">
        <v>7</v>
      </c>
      <c r="B97" s="66"/>
      <c r="C97" s="66"/>
      <c r="D97" s="66"/>
      <c r="E97" s="66"/>
      <c r="F97" s="66"/>
    </row>
    <row r="98" spans="1:191" s="15" customFormat="1" ht="10.8" customHeight="1" x14ac:dyDescent="0.25">
      <c r="A98" s="66" t="s">
        <v>23</v>
      </c>
      <c r="B98" s="66"/>
      <c r="C98" s="66"/>
      <c r="D98" s="66"/>
      <c r="E98" s="66"/>
      <c r="F98" s="66"/>
    </row>
    <row r="99" spans="1:191" s="15" customFormat="1" ht="10.8" customHeight="1" x14ac:dyDescent="0.25">
      <c r="A99" s="66" t="s">
        <v>8</v>
      </c>
      <c r="B99" s="66"/>
      <c r="C99" s="66"/>
      <c r="D99" s="66"/>
      <c r="E99" s="66"/>
      <c r="F99" s="66"/>
    </row>
    <row r="100" spans="1:191" s="15" customFormat="1" ht="10.8" customHeight="1" x14ac:dyDescent="0.25">
      <c r="A100" s="3"/>
      <c r="B100" s="66" t="s">
        <v>9</v>
      </c>
      <c r="C100" s="66"/>
      <c r="D100" s="66"/>
      <c r="E100" s="66"/>
      <c r="F100" s="66"/>
    </row>
    <row r="101" spans="1:191" s="15" customFormat="1" ht="10.8" customHeight="1" x14ac:dyDescent="0.25">
      <c r="A101" s="66" t="s">
        <v>45</v>
      </c>
      <c r="B101" s="66"/>
      <c r="C101" s="66"/>
      <c r="D101" s="66"/>
      <c r="E101" s="66"/>
      <c r="F101" s="66"/>
    </row>
    <row r="102" spans="1:191" s="15" customFormat="1" ht="10.8" customHeight="1" x14ac:dyDescent="0.25">
      <c r="A102" s="66" t="s">
        <v>46</v>
      </c>
      <c r="B102" s="66"/>
      <c r="C102" s="66"/>
      <c r="D102" s="66"/>
      <c r="E102" s="66"/>
      <c r="F102" s="66"/>
    </row>
    <row r="103" spans="1:191" s="15" customFormat="1" ht="10.8" customHeight="1" x14ac:dyDescent="0.25">
      <c r="A103" s="66" t="s">
        <v>47</v>
      </c>
      <c r="B103" s="66"/>
      <c r="C103" s="66"/>
      <c r="D103" s="66"/>
      <c r="E103" s="66"/>
      <c r="F103" s="66"/>
    </row>
    <row r="104" spans="1:191" s="15" customFormat="1" ht="10.8" customHeight="1" x14ac:dyDescent="0.25">
      <c r="A104" s="3"/>
      <c r="B104" s="66" t="s">
        <v>29</v>
      </c>
      <c r="C104" s="66"/>
      <c r="D104" s="66"/>
      <c r="E104" s="66"/>
      <c r="F104" s="66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</row>
    <row r="105" spans="1:191" s="15" customFormat="1" ht="10.8" customHeight="1" x14ac:dyDescent="0.25">
      <c r="A105" s="3"/>
      <c r="B105" s="34" t="s">
        <v>28</v>
      </c>
      <c r="C105" s="34"/>
      <c r="D105" s="34"/>
      <c r="E105" s="34"/>
      <c r="F105" s="34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</row>
    <row r="106" spans="1:191" s="15" customFormat="1" ht="10.8" customHeight="1" x14ac:dyDescent="0.25">
      <c r="A106" s="66" t="s">
        <v>48</v>
      </c>
      <c r="B106" s="66"/>
      <c r="C106" s="66"/>
      <c r="D106" s="66"/>
      <c r="E106" s="66"/>
      <c r="F106" s="66"/>
    </row>
    <row r="107" spans="1:191" s="15" customFormat="1" ht="10.8" customHeight="1" x14ac:dyDescent="0.25">
      <c r="A107" s="3"/>
      <c r="B107" s="66" t="s">
        <v>24</v>
      </c>
      <c r="C107" s="66"/>
      <c r="D107" s="66"/>
      <c r="E107" s="66"/>
      <c r="F107" s="66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</row>
    <row r="108" spans="1:191" s="15" customFormat="1" ht="10.8" customHeight="1" x14ac:dyDescent="0.25">
      <c r="A108" s="3"/>
      <c r="B108" s="66" t="s">
        <v>25</v>
      </c>
      <c r="C108" s="66"/>
      <c r="D108" s="66"/>
      <c r="E108" s="66"/>
      <c r="F108" s="66"/>
    </row>
  </sheetData>
  <mergeCells count="28">
    <mergeCell ref="A8:F8"/>
    <mergeCell ref="A9:F9"/>
    <mergeCell ref="A38:F38"/>
    <mergeCell ref="A47:F47"/>
    <mergeCell ref="A51:E51"/>
    <mergeCell ref="A1:F1"/>
    <mergeCell ref="A5:A7"/>
    <mergeCell ref="B5:B7"/>
    <mergeCell ref="C5:C7"/>
    <mergeCell ref="D5:D6"/>
    <mergeCell ref="E5:E7"/>
    <mergeCell ref="F5:F7"/>
    <mergeCell ref="C96:D96"/>
    <mergeCell ref="E96:F96"/>
    <mergeCell ref="A101:F101"/>
    <mergeCell ref="A52:F52"/>
    <mergeCell ref="A92:F92"/>
    <mergeCell ref="A95:E95"/>
    <mergeCell ref="B100:F100"/>
    <mergeCell ref="A99:F99"/>
    <mergeCell ref="A98:F98"/>
    <mergeCell ref="A97:F97"/>
    <mergeCell ref="B107:F107"/>
    <mergeCell ref="B108:F108"/>
    <mergeCell ref="A102:F102"/>
    <mergeCell ref="A106:F106"/>
    <mergeCell ref="B104:F104"/>
    <mergeCell ref="A103:F103"/>
  </mergeCells>
  <phoneticPr fontId="2" type="noConversion"/>
  <conditionalFormatting sqref="A47">
    <cfRule type="cellIs" dxfId="3" priority="10" stopIfTrue="1" operator="equal">
      <formula>0</formula>
    </cfRule>
  </conditionalFormatting>
  <conditionalFormatting sqref="A92">
    <cfRule type="cellIs" dxfId="2" priority="83" stopIfTrue="1" operator="equal">
      <formula>0</formula>
    </cfRule>
  </conditionalFormatting>
  <conditionalFormatting sqref="B46">
    <cfRule type="cellIs" dxfId="1" priority="3" stopIfTrue="1" operator="equal">
      <formula>0</formula>
    </cfRule>
  </conditionalFormatting>
  <conditionalFormatting sqref="B61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2024-11-15T08:36:24Z</dcterms:modified>
</cp:coreProperties>
</file>